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 год  ежедневное меню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233" i="1" l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J203" i="1"/>
  <c r="J214" i="1" s="1"/>
  <c r="I203" i="1"/>
  <c r="H203" i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G195" i="1" l="1"/>
  <c r="I157" i="1"/>
  <c r="H62" i="1"/>
  <c r="H81" i="1"/>
  <c r="I176" i="1"/>
  <c r="J138" i="1"/>
  <c r="J234" i="1" s="1"/>
  <c r="I43" i="1"/>
  <c r="L176" i="1"/>
  <c r="L214" i="1"/>
  <c r="I214" i="1"/>
  <c r="H214" i="1"/>
  <c r="L195" i="1"/>
  <c r="H195" i="1"/>
  <c r="I195" i="1"/>
  <c r="H176" i="1"/>
  <c r="G176" i="1"/>
  <c r="G157" i="1"/>
  <c r="L157" i="1"/>
  <c r="H157" i="1"/>
  <c r="G138" i="1"/>
  <c r="L138" i="1"/>
  <c r="I138" i="1"/>
  <c r="H100" i="1"/>
  <c r="L100" i="1"/>
  <c r="I100" i="1"/>
  <c r="G100" i="1"/>
  <c r="L81" i="1"/>
  <c r="I81" i="1"/>
  <c r="G81" i="1"/>
  <c r="F81" i="1"/>
  <c r="L62" i="1"/>
  <c r="I62" i="1"/>
  <c r="F62" i="1"/>
  <c r="F234" i="1"/>
  <c r="G62" i="1"/>
  <c r="L43" i="1"/>
  <c r="H43" i="1"/>
  <c r="G43" i="1"/>
  <c r="G24" i="1"/>
  <c r="L24" i="1"/>
  <c r="I24" i="1"/>
  <c r="H24" i="1"/>
  <c r="H234" i="1" l="1"/>
  <c r="G234" i="1"/>
  <c r="I234" i="1"/>
  <c r="L234" i="1"/>
</calcChain>
</file>

<file path=xl/sharedStrings.xml><?xml version="1.0" encoding="utf-8"?>
<sst xmlns="http://schemas.openxmlformats.org/spreadsheetml/2006/main" count="351" uniqueCount="127">
  <si>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</si>
  <si>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</si>
  <si>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</si>
  <si>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</si>
  <si>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</si>
  <si>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</si>
  <si>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</si>
  <si>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</si>
  <si>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</si>
  <si>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</si>
  <si>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</si>
  <si>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</si>
  <si>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</si>
  <si>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</si>
  <si>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</si>
  <si>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</si>
  <si>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</si>
  <si>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</si>
  <si>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</si>
  <si>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</si>
  <si>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</si>
  <si>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</si>
  <si>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</si>
  <si>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</si>
  <si>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</si>
  <si>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</si>
  <si>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</si>
  <si>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</si>
  <si>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</si>
  <si>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</si>
  <si>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</si>
  <si>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</si>
  <si>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</si>
  <si>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</si>
  <si>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</si>
  <si>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</si>
  <si>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</si>
  <si>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</si>
  <si>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</si>
  <si>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фрикадельки из говядины</t>
  </si>
  <si>
    <t>директор</t>
  </si>
  <si>
    <t>чурсинова Е.И.</t>
  </si>
  <si>
    <t>54-29м</t>
  </si>
  <si>
    <t>каша перловая рассыпчатая</t>
  </si>
  <si>
    <t>54-5г</t>
  </si>
  <si>
    <t>пром</t>
  </si>
  <si>
    <t>чай с сахаром</t>
  </si>
  <si>
    <t>54-2гн</t>
  </si>
  <si>
    <t>сыр твердых сортов в нарезке</t>
  </si>
  <si>
    <t>суп картофельный с макаронными изделиями</t>
  </si>
  <si>
    <t>54-1з-</t>
  </si>
  <si>
    <t>54-7с-</t>
  </si>
  <si>
    <t>какао с молоком</t>
  </si>
  <si>
    <t>54-21гн-</t>
  </si>
  <si>
    <t>курица отварная</t>
  </si>
  <si>
    <t>54-21м</t>
  </si>
  <si>
    <t>картофельное пюре</t>
  </si>
  <si>
    <t>54-11гн</t>
  </si>
  <si>
    <t>компот из кураги</t>
  </si>
  <si>
    <t>54-2хн</t>
  </si>
  <si>
    <t>шницель из говядины</t>
  </si>
  <si>
    <t>54-7м-</t>
  </si>
  <si>
    <t>биточек из курицы</t>
  </si>
  <si>
    <t>54-24м</t>
  </si>
  <si>
    <t>макароны отварные</t>
  </si>
  <si>
    <t>54-1г-</t>
  </si>
  <si>
    <t>компот из смеси сухофруктов</t>
  </si>
  <si>
    <t>54-хн</t>
  </si>
  <si>
    <t>пром.</t>
  </si>
  <si>
    <t>салат из свеклы отварной</t>
  </si>
  <si>
    <t>54-13з-</t>
  </si>
  <si>
    <t>54-4г-</t>
  </si>
  <si>
    <t>сок яблочный</t>
  </si>
  <si>
    <t>щи из свежей капусты со сметаной</t>
  </si>
  <si>
    <t>54-1с-</t>
  </si>
  <si>
    <t>54-2гн-</t>
  </si>
  <si>
    <t>пром-</t>
  </si>
  <si>
    <t>фрукт</t>
  </si>
  <si>
    <t>яблоко</t>
  </si>
  <si>
    <t>плов с курицей</t>
  </si>
  <si>
    <t>54-12м-</t>
  </si>
  <si>
    <t>напиток из шиповника</t>
  </si>
  <si>
    <t>№ 289</t>
  </si>
  <si>
    <t>пром,</t>
  </si>
  <si>
    <t>шницель из курицы</t>
  </si>
  <si>
    <t>54-24м-</t>
  </si>
  <si>
    <t>компот из свежих яблок</t>
  </si>
  <si>
    <t>54-32хн-</t>
  </si>
  <si>
    <t>суп из овощей с мясными фрикадельками</t>
  </si>
  <si>
    <t>54-5с-</t>
  </si>
  <si>
    <t>чай с лимоном</t>
  </si>
  <si>
    <t>54-3гн-</t>
  </si>
  <si>
    <t>винегрет с растительным маслом</t>
  </si>
  <si>
    <t>54-16з-</t>
  </si>
  <si>
    <t>котлета рыбная (минтай)</t>
  </si>
  <si>
    <t>54-3р-</t>
  </si>
  <si>
    <t>54-1хн-</t>
  </si>
  <si>
    <t>фрук.</t>
  </si>
  <si>
    <t>салат витаминный</t>
  </si>
  <si>
    <t>№ 2</t>
  </si>
  <si>
    <t>суп картофельный с горохом</t>
  </si>
  <si>
    <t>54-8с</t>
  </si>
  <si>
    <t>хлеб белый</t>
  </si>
  <si>
    <t>хлеб черный</t>
  </si>
  <si>
    <t>котлета из говядины</t>
  </si>
  <si>
    <t>54-4м-</t>
  </si>
  <si>
    <t>каша гречневая рассыпчатая</t>
  </si>
  <si>
    <t>борщ с капустой и картофелем со сметаной</t>
  </si>
  <si>
    <t>54-2с-</t>
  </si>
  <si>
    <t xml:space="preserve">хлеб белый </t>
  </si>
  <si>
    <t>свекольник</t>
  </si>
  <si>
    <t>№43</t>
  </si>
  <si>
    <t>салат из квашеной капусты с луком</t>
  </si>
  <si>
    <t>№7</t>
  </si>
  <si>
    <t>рассольник Ленинградский</t>
  </si>
  <si>
    <t>№41</t>
  </si>
  <si>
    <t>рыба, тушеная в сметанном соусе</t>
  </si>
  <si>
    <t>№171</t>
  </si>
  <si>
    <t>№2</t>
  </si>
  <si>
    <t>54-8с--</t>
  </si>
  <si>
    <t>капуста ,тушеная с мясом</t>
  </si>
  <si>
    <t>54-10м-</t>
  </si>
  <si>
    <t>суп крестьянский с крупой</t>
  </si>
  <si>
    <t>54-10с-</t>
  </si>
  <si>
    <t>54-11гн-</t>
  </si>
  <si>
    <t>рис отварной</t>
  </si>
  <si>
    <t>54-6г-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</si>
</sst>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I191" sqref="I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98</v>
      </c>
      <c r="F14" s="43">
        <v>100</v>
      </c>
      <c r="G14" s="43">
        <v>1</v>
      </c>
      <c r="H14" s="43">
        <v>10</v>
      </c>
      <c r="I14" s="43">
        <v>11</v>
      </c>
      <c r="J14" s="43">
        <v>142</v>
      </c>
      <c r="K14" s="44" t="s">
        <v>99</v>
      </c>
      <c r="L14" s="43">
        <v>1.5</v>
      </c>
    </row>
    <row r="15" spans="1:12" ht="15" x14ac:dyDescent="0.25">
      <c r="A15" s="23"/>
      <c r="B15" s="15"/>
      <c r="C15" s="11"/>
      <c r="D15" s="7" t="s">
        <v>27</v>
      </c>
      <c r="E15" s="42" t="s">
        <v>100</v>
      </c>
      <c r="F15" s="43">
        <v>250</v>
      </c>
      <c r="G15" s="43">
        <v>8</v>
      </c>
      <c r="H15" s="43">
        <v>6</v>
      </c>
      <c r="I15" s="43">
        <v>20</v>
      </c>
      <c r="J15" s="43">
        <v>166</v>
      </c>
      <c r="K15" s="44" t="s">
        <v>101</v>
      </c>
      <c r="L15" s="43">
        <v>1.05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100</v>
      </c>
      <c r="G16" s="43">
        <v>14</v>
      </c>
      <c r="H16" s="43">
        <v>12</v>
      </c>
      <c r="I16" s="43">
        <v>7</v>
      </c>
      <c r="J16" s="43">
        <v>191</v>
      </c>
      <c r="K16" s="44" t="s">
        <v>42</v>
      </c>
      <c r="L16" s="43">
        <v>66.150000000000006</v>
      </c>
    </row>
    <row r="17" spans="1:12" ht="15" x14ac:dyDescent="0.25">
      <c r="A17" s="23"/>
      <c r="B17" s="15"/>
      <c r="C17" s="11"/>
      <c r="D17" s="7" t="s">
        <v>29</v>
      </c>
      <c r="E17" s="42" t="s">
        <v>43</v>
      </c>
      <c r="F17" s="43">
        <v>200</v>
      </c>
      <c r="G17" s="43">
        <v>6</v>
      </c>
      <c r="H17" s="43">
        <v>8</v>
      </c>
      <c r="I17" s="43">
        <v>41</v>
      </c>
      <c r="J17" s="43">
        <v>257</v>
      </c>
      <c r="K17" s="44" t="s">
        <v>44</v>
      </c>
      <c r="L17" s="43">
        <v>16.02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3</v>
      </c>
      <c r="H18" s="43">
        <v>0</v>
      </c>
      <c r="I18" s="43">
        <v>20</v>
      </c>
      <c r="J18" s="43">
        <v>94</v>
      </c>
      <c r="K18" s="44" t="s">
        <v>47</v>
      </c>
      <c r="L18" s="43">
        <v>1.51</v>
      </c>
    </row>
    <row r="19" spans="1:12" ht="15" x14ac:dyDescent="0.25">
      <c r="A19" s="23"/>
      <c r="B19" s="15"/>
      <c r="C19" s="11"/>
      <c r="D19" s="7" t="s">
        <v>31</v>
      </c>
      <c r="E19" s="42" t="s">
        <v>102</v>
      </c>
      <c r="F19" s="43">
        <v>50</v>
      </c>
      <c r="G19" s="43">
        <v>3</v>
      </c>
      <c r="H19" s="43">
        <v>0</v>
      </c>
      <c r="I19" s="43">
        <v>25</v>
      </c>
      <c r="J19" s="43">
        <v>117</v>
      </c>
      <c r="K19" s="44" t="s">
        <v>45</v>
      </c>
      <c r="L19" s="43">
        <v>2.4</v>
      </c>
    </row>
    <row r="20" spans="1:12" ht="15" x14ac:dyDescent="0.25">
      <c r="A20" s="23"/>
      <c r="B20" s="15"/>
      <c r="C20" s="11"/>
      <c r="D20" s="7" t="s">
        <v>32</v>
      </c>
      <c r="E20" s="42" t="s">
        <v>103</v>
      </c>
      <c r="F20" s="43">
        <v>28</v>
      </c>
      <c r="G20" s="43">
        <v>1</v>
      </c>
      <c r="H20" s="43">
        <v>0</v>
      </c>
      <c r="I20" s="43">
        <v>11</v>
      </c>
      <c r="J20" s="43">
        <v>55</v>
      </c>
      <c r="K20" s="44" t="s">
        <v>45</v>
      </c>
      <c r="L20" s="43">
        <v>1.6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928</v>
      </c>
      <c r="G23" s="19">
        <f t="shared" ref="G23:J23" si="2">SUM(G14:G22)</f>
        <v>36</v>
      </c>
      <c r="H23" s="19">
        <f t="shared" si="2"/>
        <v>36</v>
      </c>
      <c r="I23" s="19">
        <f t="shared" si="2"/>
        <v>135</v>
      </c>
      <c r="J23" s="19">
        <f t="shared" si="2"/>
        <v>1022</v>
      </c>
      <c r="K23" s="25"/>
      <c r="L23" s="19">
        <f t="shared" ref="L23" si="3">SUM(L14:L22)</f>
        <v>90.23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928</v>
      </c>
      <c r="G24" s="32">
        <f t="shared" ref="G24:J24" si="4">G13+G23</f>
        <v>36</v>
      </c>
      <c r="H24" s="32">
        <f t="shared" si="4"/>
        <v>36</v>
      </c>
      <c r="I24" s="32">
        <f t="shared" si="4"/>
        <v>135</v>
      </c>
      <c r="J24" s="32">
        <f t="shared" si="4"/>
        <v>1022</v>
      </c>
      <c r="K24" s="32"/>
      <c r="L24" s="32">
        <f t="shared" ref="L24" si="5">L13+L23</f>
        <v>90.23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30</v>
      </c>
      <c r="G33" s="43">
        <v>7</v>
      </c>
      <c r="H33" s="43">
        <v>9</v>
      </c>
      <c r="I33" s="43">
        <v>0</v>
      </c>
      <c r="J33" s="43">
        <v>107</v>
      </c>
      <c r="K33" s="44" t="s">
        <v>50</v>
      </c>
      <c r="L33" s="43">
        <v>26.35</v>
      </c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250</v>
      </c>
      <c r="G34" s="43">
        <v>7</v>
      </c>
      <c r="H34" s="43">
        <v>4</v>
      </c>
      <c r="I34" s="43">
        <v>23</v>
      </c>
      <c r="J34" s="43">
        <v>150</v>
      </c>
      <c r="K34" s="44" t="s">
        <v>51</v>
      </c>
      <c r="L34" s="43">
        <v>1.65</v>
      </c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100</v>
      </c>
      <c r="G35" s="43">
        <v>18</v>
      </c>
      <c r="H35" s="43">
        <v>18</v>
      </c>
      <c r="I35" s="43">
        <v>16</v>
      </c>
      <c r="J35" s="43">
        <v>301</v>
      </c>
      <c r="K35" s="44" t="s">
        <v>105</v>
      </c>
      <c r="L35" s="43">
        <v>73</v>
      </c>
    </row>
    <row r="36" spans="1:12" ht="15" x14ac:dyDescent="0.25">
      <c r="A36" s="14"/>
      <c r="B36" s="15"/>
      <c r="C36" s="11"/>
      <c r="D36" s="7" t="s">
        <v>29</v>
      </c>
      <c r="E36" s="42" t="s">
        <v>106</v>
      </c>
      <c r="F36" s="43">
        <v>180</v>
      </c>
      <c r="G36" s="43">
        <v>10</v>
      </c>
      <c r="H36" s="43">
        <v>8</v>
      </c>
      <c r="I36" s="43">
        <v>43</v>
      </c>
      <c r="J36" s="43">
        <v>286</v>
      </c>
      <c r="K36" s="44" t="s">
        <v>71</v>
      </c>
      <c r="L36" s="43">
        <v>12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5</v>
      </c>
      <c r="H37" s="43">
        <v>4</v>
      </c>
      <c r="I37" s="43">
        <v>13</v>
      </c>
      <c r="J37" s="43">
        <v>100</v>
      </c>
      <c r="K37" s="44" t="s">
        <v>53</v>
      </c>
      <c r="L37" s="43">
        <v>26.8</v>
      </c>
    </row>
    <row r="38" spans="1:12" ht="15" x14ac:dyDescent="0.25">
      <c r="A38" s="14"/>
      <c r="B38" s="15"/>
      <c r="C38" s="11"/>
      <c r="D38" s="7" t="s">
        <v>31</v>
      </c>
      <c r="E38" s="42" t="s">
        <v>102</v>
      </c>
      <c r="F38" s="43">
        <v>50</v>
      </c>
      <c r="G38" s="43">
        <v>3</v>
      </c>
      <c r="H38" s="43">
        <v>0</v>
      </c>
      <c r="I38" s="43">
        <v>25</v>
      </c>
      <c r="J38" s="43">
        <v>117</v>
      </c>
      <c r="K38" s="44" t="s">
        <v>45</v>
      </c>
      <c r="L38" s="43">
        <v>2.4</v>
      </c>
    </row>
    <row r="39" spans="1:12" ht="15" x14ac:dyDescent="0.25">
      <c r="A39" s="14"/>
      <c r="B39" s="15"/>
      <c r="C39" s="11"/>
      <c r="D39" s="7" t="s">
        <v>32</v>
      </c>
      <c r="E39" s="42" t="s">
        <v>103</v>
      </c>
      <c r="F39" s="43">
        <v>28</v>
      </c>
      <c r="G39" s="43">
        <v>1</v>
      </c>
      <c r="H39" s="43">
        <v>0</v>
      </c>
      <c r="I39" s="43">
        <v>11</v>
      </c>
      <c r="J39" s="43">
        <v>55</v>
      </c>
      <c r="K39" s="44" t="s">
        <v>45</v>
      </c>
      <c r="L39" s="43">
        <v>1.6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838</v>
      </c>
      <c r="G42" s="19">
        <f t="shared" ref="G42" si="10">SUM(G33:G41)</f>
        <v>51</v>
      </c>
      <c r="H42" s="19">
        <f t="shared" ref="H42" si="11">SUM(H33:H41)</f>
        <v>43</v>
      </c>
      <c r="I42" s="19">
        <f t="shared" ref="I42" si="12">SUM(I33:I41)</f>
        <v>131</v>
      </c>
      <c r="J42" s="19">
        <f t="shared" ref="J42:L42" si="13">SUM(J33:J41)</f>
        <v>1116</v>
      </c>
      <c r="K42" s="25"/>
      <c r="L42" s="19">
        <f t="shared" si="13"/>
        <v>143.80000000000001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838</v>
      </c>
      <c r="G43" s="32">
        <f t="shared" ref="G43" si="14">G32+G42</f>
        <v>51</v>
      </c>
      <c r="H43" s="32">
        <f t="shared" ref="H43" si="15">H32+H42</f>
        <v>43</v>
      </c>
      <c r="I43" s="32">
        <f t="shared" ref="I43" si="16">I32+I42</f>
        <v>131</v>
      </c>
      <c r="J43" s="32">
        <f t="shared" ref="J43:L43" si="17">J32+J42</f>
        <v>1116</v>
      </c>
      <c r="K43" s="32"/>
      <c r="L43" s="32">
        <f t="shared" si="17"/>
        <v>143.80000000000001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112</v>
      </c>
      <c r="F52" s="43">
        <v>100</v>
      </c>
      <c r="G52" s="43">
        <v>2</v>
      </c>
      <c r="H52" s="43">
        <v>10</v>
      </c>
      <c r="I52" s="43">
        <v>4</v>
      </c>
      <c r="J52" s="43">
        <v>111</v>
      </c>
      <c r="K52" s="44" t="s">
        <v>113</v>
      </c>
      <c r="L52" s="43">
        <v>1.5</v>
      </c>
    </row>
    <row r="53" spans="1:12" ht="15" x14ac:dyDescent="0.25">
      <c r="A53" s="23"/>
      <c r="B53" s="15"/>
      <c r="C53" s="11"/>
      <c r="D53" s="7" t="s">
        <v>27</v>
      </c>
      <c r="E53" s="42" t="s">
        <v>110</v>
      </c>
      <c r="F53" s="43">
        <v>250</v>
      </c>
      <c r="G53" s="43">
        <v>2</v>
      </c>
      <c r="H53" s="43">
        <v>6</v>
      </c>
      <c r="I53" s="43">
        <v>10</v>
      </c>
      <c r="J53" s="43">
        <v>104</v>
      </c>
      <c r="K53" s="44" t="s">
        <v>111</v>
      </c>
      <c r="L53" s="43">
        <v>3</v>
      </c>
    </row>
    <row r="54" spans="1:12" ht="15" x14ac:dyDescent="0.2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32</v>
      </c>
      <c r="H54" s="43">
        <v>2</v>
      </c>
      <c r="I54" s="43">
        <v>1</v>
      </c>
      <c r="J54" s="43">
        <v>155</v>
      </c>
      <c r="K54" s="44" t="s">
        <v>55</v>
      </c>
      <c r="L54" s="43">
        <v>72.900000000000006</v>
      </c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200</v>
      </c>
      <c r="G55" s="43">
        <v>4</v>
      </c>
      <c r="H55" s="43">
        <v>7</v>
      </c>
      <c r="I55" s="43">
        <v>26</v>
      </c>
      <c r="J55" s="43">
        <v>186</v>
      </c>
      <c r="K55" s="44" t="s">
        <v>57</v>
      </c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1</v>
      </c>
      <c r="H56" s="43">
        <v>0</v>
      </c>
      <c r="I56" s="43">
        <v>16</v>
      </c>
      <c r="J56" s="43">
        <v>67</v>
      </c>
      <c r="K56" s="44" t="s">
        <v>59</v>
      </c>
      <c r="L56" s="43">
        <v>9.91</v>
      </c>
    </row>
    <row r="57" spans="1:12" ht="15" x14ac:dyDescent="0.25">
      <c r="A57" s="23"/>
      <c r="B57" s="15"/>
      <c r="C57" s="11"/>
      <c r="D57" s="7" t="s">
        <v>31</v>
      </c>
      <c r="E57" s="42" t="s">
        <v>102</v>
      </c>
      <c r="F57" s="43">
        <v>50</v>
      </c>
      <c r="G57" s="43">
        <v>3</v>
      </c>
      <c r="H57" s="43">
        <v>3</v>
      </c>
      <c r="I57" s="43">
        <v>25</v>
      </c>
      <c r="J57" s="43">
        <v>117</v>
      </c>
      <c r="K57" s="44" t="s">
        <v>45</v>
      </c>
      <c r="L57" s="43">
        <v>2.4</v>
      </c>
    </row>
    <row r="58" spans="1:12" ht="15" x14ac:dyDescent="0.25">
      <c r="A58" s="23"/>
      <c r="B58" s="15"/>
      <c r="C58" s="11"/>
      <c r="D58" s="7" t="s">
        <v>32</v>
      </c>
      <c r="E58" s="42" t="s">
        <v>103</v>
      </c>
      <c r="F58" s="43">
        <v>28</v>
      </c>
      <c r="G58" s="43">
        <v>1</v>
      </c>
      <c r="H58" s="43">
        <v>0</v>
      </c>
      <c r="I58" s="43">
        <v>11</v>
      </c>
      <c r="J58" s="43">
        <v>55</v>
      </c>
      <c r="K58" s="44" t="s">
        <v>45</v>
      </c>
      <c r="L58" s="43">
        <v>1.6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928</v>
      </c>
      <c r="G61" s="19">
        <f t="shared" ref="G61" si="22">SUM(G52:G60)</f>
        <v>45</v>
      </c>
      <c r="H61" s="19">
        <f t="shared" ref="H61" si="23">SUM(H52:H60)</f>
        <v>28</v>
      </c>
      <c r="I61" s="19">
        <f t="shared" ref="I61" si="24">SUM(I52:I60)</f>
        <v>93</v>
      </c>
      <c r="J61" s="19">
        <f t="shared" ref="J61:L61" si="25">SUM(J52:J60)</f>
        <v>795</v>
      </c>
      <c r="K61" s="25"/>
      <c r="L61" s="19">
        <f t="shared" si="25"/>
        <v>106.31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928</v>
      </c>
      <c r="G62" s="32">
        <f t="shared" ref="G62" si="26">G51+G61</f>
        <v>45</v>
      </c>
      <c r="H62" s="32">
        <f t="shared" ref="H62" si="27">H51+H61</f>
        <v>28</v>
      </c>
      <c r="I62" s="32">
        <f t="shared" ref="I62" si="28">I51+I61</f>
        <v>93</v>
      </c>
      <c r="J62" s="32">
        <f t="shared" ref="J62:L62" si="29">J51+J61</f>
        <v>795</v>
      </c>
      <c r="K62" s="32"/>
      <c r="L62" s="32">
        <f t="shared" si="29"/>
        <v>106.31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92</v>
      </c>
      <c r="F71" s="43">
        <v>100</v>
      </c>
      <c r="G71" s="43">
        <v>1</v>
      </c>
      <c r="H71" s="43">
        <v>9</v>
      </c>
      <c r="I71" s="43">
        <v>7</v>
      </c>
      <c r="J71" s="43">
        <v>11</v>
      </c>
      <c r="K71" s="44" t="s">
        <v>93</v>
      </c>
      <c r="L71" s="43">
        <v>1.2</v>
      </c>
    </row>
    <row r="72" spans="1:12" ht="15" x14ac:dyDescent="0.25">
      <c r="A72" s="23"/>
      <c r="B72" s="15"/>
      <c r="C72" s="11"/>
      <c r="D72" s="7" t="s">
        <v>27</v>
      </c>
      <c r="E72" s="42" t="s">
        <v>107</v>
      </c>
      <c r="F72" s="43">
        <v>250</v>
      </c>
      <c r="G72" s="43">
        <v>6</v>
      </c>
      <c r="H72" s="43">
        <v>8</v>
      </c>
      <c r="I72" s="43">
        <v>13</v>
      </c>
      <c r="J72" s="43">
        <v>143</v>
      </c>
      <c r="K72" s="44" t="s">
        <v>108</v>
      </c>
      <c r="L72" s="43">
        <v>3.5</v>
      </c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100</v>
      </c>
      <c r="G73" s="43">
        <v>19</v>
      </c>
      <c r="H73" s="43">
        <v>4</v>
      </c>
      <c r="I73" s="43">
        <v>13</v>
      </c>
      <c r="J73" s="43">
        <v>169</v>
      </c>
      <c r="K73" s="44" t="s">
        <v>63</v>
      </c>
      <c r="L73" s="43">
        <v>47.02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200</v>
      </c>
      <c r="G74" s="43">
        <v>7</v>
      </c>
      <c r="H74" s="43">
        <v>7</v>
      </c>
      <c r="I74" s="43">
        <v>44</v>
      </c>
      <c r="J74" s="43">
        <v>262</v>
      </c>
      <c r="K74" s="44" t="s">
        <v>65</v>
      </c>
      <c r="L74" s="43">
        <v>15.93</v>
      </c>
    </row>
    <row r="75" spans="1:12" ht="15" x14ac:dyDescent="0.25">
      <c r="A75" s="23"/>
      <c r="B75" s="15"/>
      <c r="C75" s="11"/>
      <c r="D75" s="7" t="s">
        <v>30</v>
      </c>
      <c r="E75" s="42" t="s">
        <v>66</v>
      </c>
      <c r="F75" s="43">
        <v>200</v>
      </c>
      <c r="G75" s="43">
        <v>1</v>
      </c>
      <c r="H75" s="43">
        <v>0</v>
      </c>
      <c r="I75" s="43">
        <v>20</v>
      </c>
      <c r="J75" s="43">
        <v>81</v>
      </c>
      <c r="K75" s="44" t="s">
        <v>67</v>
      </c>
      <c r="L75" s="43">
        <v>5.65</v>
      </c>
    </row>
    <row r="76" spans="1:12" ht="15" x14ac:dyDescent="0.25">
      <c r="A76" s="23"/>
      <c r="B76" s="15"/>
      <c r="C76" s="11"/>
      <c r="D76" s="7" t="s">
        <v>31</v>
      </c>
      <c r="E76" s="42" t="s">
        <v>109</v>
      </c>
      <c r="F76" s="43">
        <v>50</v>
      </c>
      <c r="G76" s="43">
        <v>3</v>
      </c>
      <c r="H76" s="43">
        <v>0</v>
      </c>
      <c r="I76" s="43">
        <v>25</v>
      </c>
      <c r="J76" s="43">
        <v>117</v>
      </c>
      <c r="K76" s="44" t="s">
        <v>68</v>
      </c>
      <c r="L76" s="43">
        <v>2.4</v>
      </c>
    </row>
    <row r="77" spans="1:12" ht="15" x14ac:dyDescent="0.25">
      <c r="A77" s="23"/>
      <c r="B77" s="15"/>
      <c r="C77" s="11"/>
      <c r="D77" s="7" t="s">
        <v>32</v>
      </c>
      <c r="E77" s="42" t="s">
        <v>103</v>
      </c>
      <c r="F77" s="43">
        <v>28</v>
      </c>
      <c r="G77" s="43">
        <v>1</v>
      </c>
      <c r="H77" s="43">
        <v>0</v>
      </c>
      <c r="I77" s="43">
        <v>11</v>
      </c>
      <c r="J77" s="43">
        <v>55</v>
      </c>
      <c r="K77" s="44" t="s">
        <v>68</v>
      </c>
      <c r="L77" s="43">
        <v>1.6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928</v>
      </c>
      <c r="G80" s="19">
        <f t="shared" ref="G80" si="34">SUM(G71:G79)</f>
        <v>38</v>
      </c>
      <c r="H80" s="19">
        <f t="shared" ref="H80" si="35">SUM(H71:H79)</f>
        <v>28</v>
      </c>
      <c r="I80" s="19">
        <f t="shared" ref="I80" si="36">SUM(I71:I79)</f>
        <v>133</v>
      </c>
      <c r="J80" s="19">
        <f t="shared" ref="J80:L80" si="37">SUM(J71:J79)</f>
        <v>838</v>
      </c>
      <c r="K80" s="25"/>
      <c r="L80" s="19">
        <f t="shared" si="37"/>
        <v>77.300000000000011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928</v>
      </c>
      <c r="G81" s="32">
        <f t="shared" ref="G81" si="38">G70+G80</f>
        <v>38</v>
      </c>
      <c r="H81" s="32">
        <f t="shared" ref="H81" si="39">H70+H80</f>
        <v>28</v>
      </c>
      <c r="I81" s="32">
        <f t="shared" ref="I81" si="40">I70+I80</f>
        <v>133</v>
      </c>
      <c r="J81" s="32">
        <f t="shared" ref="J81:L81" si="41">J70+J80</f>
        <v>838</v>
      </c>
      <c r="K81" s="32"/>
      <c r="L81" s="32">
        <f t="shared" si="41"/>
        <v>77.300000000000011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69</v>
      </c>
      <c r="F90" s="43">
        <v>100</v>
      </c>
      <c r="G90" s="43">
        <v>1</v>
      </c>
      <c r="H90" s="43">
        <v>4</v>
      </c>
      <c r="I90" s="43">
        <v>8</v>
      </c>
      <c r="J90" s="43">
        <v>76</v>
      </c>
      <c r="K90" s="44" t="s">
        <v>70</v>
      </c>
      <c r="L90" s="43">
        <v>3</v>
      </c>
    </row>
    <row r="91" spans="1:12" ht="15" x14ac:dyDescent="0.25">
      <c r="A91" s="23"/>
      <c r="B91" s="15"/>
      <c r="C91" s="11"/>
      <c r="D91" s="7" t="s">
        <v>27</v>
      </c>
      <c r="E91" s="42" t="s">
        <v>114</v>
      </c>
      <c r="F91" s="43">
        <v>250</v>
      </c>
      <c r="G91" s="43">
        <v>5</v>
      </c>
      <c r="H91" s="43">
        <v>11</v>
      </c>
      <c r="I91" s="43">
        <v>32</v>
      </c>
      <c r="J91" s="43">
        <v>149</v>
      </c>
      <c r="K91" s="44" t="s">
        <v>115</v>
      </c>
      <c r="L91" s="43">
        <v>3</v>
      </c>
    </row>
    <row r="92" spans="1:12" ht="15" x14ac:dyDescent="0.2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20</v>
      </c>
      <c r="H92" s="43">
        <v>19</v>
      </c>
      <c r="I92" s="43">
        <v>18</v>
      </c>
      <c r="J92" s="43">
        <v>302</v>
      </c>
      <c r="K92" s="44" t="s">
        <v>61</v>
      </c>
      <c r="L92" s="43">
        <v>73</v>
      </c>
    </row>
    <row r="93" spans="1:12" ht="15" x14ac:dyDescent="0.25">
      <c r="A93" s="23"/>
      <c r="B93" s="15"/>
      <c r="C93" s="11"/>
      <c r="D93" s="7" t="s">
        <v>29</v>
      </c>
      <c r="E93" s="42" t="s">
        <v>125</v>
      </c>
      <c r="F93" s="43">
        <v>150</v>
      </c>
      <c r="G93" s="43">
        <v>4</v>
      </c>
      <c r="H93" s="43">
        <v>5</v>
      </c>
      <c r="I93" s="43">
        <v>36</v>
      </c>
      <c r="J93" s="43">
        <v>208</v>
      </c>
      <c r="K93" s="44" t="s">
        <v>126</v>
      </c>
      <c r="L93" s="43">
        <v>10.5</v>
      </c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</v>
      </c>
      <c r="H94" s="43">
        <v>0</v>
      </c>
      <c r="I94" s="43">
        <v>10</v>
      </c>
      <c r="J94" s="43">
        <v>43</v>
      </c>
      <c r="K94" s="44" t="s">
        <v>45</v>
      </c>
      <c r="L94" s="43">
        <v>20</v>
      </c>
    </row>
    <row r="95" spans="1:12" ht="15" x14ac:dyDescent="0.25">
      <c r="A95" s="23"/>
      <c r="B95" s="15"/>
      <c r="C95" s="11"/>
      <c r="D95" s="7" t="s">
        <v>31</v>
      </c>
      <c r="E95" s="42" t="s">
        <v>102</v>
      </c>
      <c r="F95" s="43">
        <v>50</v>
      </c>
      <c r="G95" s="43">
        <v>3</v>
      </c>
      <c r="H95" s="43">
        <v>0</v>
      </c>
      <c r="I95" s="43">
        <v>25</v>
      </c>
      <c r="J95" s="43">
        <v>117</v>
      </c>
      <c r="K95" s="44" t="s">
        <v>45</v>
      </c>
      <c r="L95" s="43">
        <v>2.4</v>
      </c>
    </row>
    <row r="96" spans="1:12" ht="15" x14ac:dyDescent="0.25">
      <c r="A96" s="23"/>
      <c r="B96" s="15"/>
      <c r="C96" s="11"/>
      <c r="D96" s="7" t="s">
        <v>32</v>
      </c>
      <c r="E96" s="42" t="s">
        <v>103</v>
      </c>
      <c r="F96" s="43">
        <v>28</v>
      </c>
      <c r="G96" s="43">
        <v>1</v>
      </c>
      <c r="H96" s="43">
        <v>0</v>
      </c>
      <c r="I96" s="43">
        <v>11</v>
      </c>
      <c r="J96" s="43">
        <v>55</v>
      </c>
      <c r="K96" s="44" t="s">
        <v>45</v>
      </c>
      <c r="L96" s="43">
        <v>1.6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34</v>
      </c>
      <c r="H99" s="19">
        <f t="shared" ref="H99" si="47">SUM(H90:H98)</f>
        <v>39</v>
      </c>
      <c r="I99" s="19">
        <f t="shared" ref="I99" si="48">SUM(I90:I98)</f>
        <v>140</v>
      </c>
      <c r="J99" s="19">
        <f t="shared" ref="J99:L99" si="49">SUM(J90:J98)</f>
        <v>950</v>
      </c>
      <c r="K99" s="25"/>
      <c r="L99" s="19">
        <f t="shared" si="49"/>
        <v>113.5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878</v>
      </c>
      <c r="G100" s="32">
        <f t="shared" ref="G100" si="50">G89+G99</f>
        <v>34</v>
      </c>
      <c r="H100" s="32">
        <f t="shared" ref="H100" si="51">H89+H99</f>
        <v>39</v>
      </c>
      <c r="I100" s="32">
        <f t="shared" ref="I100" si="52">I89+I99</f>
        <v>140</v>
      </c>
      <c r="J100" s="32">
        <f t="shared" ref="J100:L100" si="53">J89+J99</f>
        <v>950</v>
      </c>
      <c r="K100" s="32"/>
      <c r="L100" s="32">
        <f t="shared" si="53"/>
        <v>113.5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250</v>
      </c>
      <c r="G129" s="43">
        <v>6</v>
      </c>
      <c r="H129" s="43">
        <v>7</v>
      </c>
      <c r="I129" s="43">
        <v>7</v>
      </c>
      <c r="J129" s="43">
        <v>120</v>
      </c>
      <c r="K129" s="44" t="s">
        <v>74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116</v>
      </c>
      <c r="F130" s="43">
        <v>140</v>
      </c>
      <c r="G130" s="43">
        <v>15</v>
      </c>
      <c r="H130" s="43">
        <v>13</v>
      </c>
      <c r="I130" s="43">
        <v>6</v>
      </c>
      <c r="J130" s="43">
        <v>205</v>
      </c>
      <c r="K130" s="44" t="s">
        <v>117</v>
      </c>
      <c r="L130" s="43">
        <v>45.5</v>
      </c>
    </row>
    <row r="131" spans="1:12" ht="15" x14ac:dyDescent="0.25">
      <c r="A131" s="14"/>
      <c r="B131" s="15"/>
      <c r="C131" s="11"/>
      <c r="D131" s="7" t="s">
        <v>29</v>
      </c>
      <c r="E131" s="42" t="s">
        <v>56</v>
      </c>
      <c r="F131" s="43">
        <v>200</v>
      </c>
      <c r="G131" s="43">
        <v>4</v>
      </c>
      <c r="H131" s="43">
        <v>7</v>
      </c>
      <c r="I131" s="43">
        <v>26</v>
      </c>
      <c r="J131" s="43">
        <v>186</v>
      </c>
      <c r="K131" s="44" t="s">
        <v>124</v>
      </c>
      <c r="L131" s="43">
        <v>15</v>
      </c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</v>
      </c>
      <c r="H132" s="43">
        <v>0</v>
      </c>
      <c r="I132" s="43">
        <v>6</v>
      </c>
      <c r="J132" s="43">
        <v>27</v>
      </c>
      <c r="K132" s="44" t="s">
        <v>75</v>
      </c>
      <c r="L132" s="43">
        <v>1.56</v>
      </c>
    </row>
    <row r="133" spans="1:12" ht="15" x14ac:dyDescent="0.25">
      <c r="A133" s="14"/>
      <c r="B133" s="15"/>
      <c r="C133" s="11"/>
      <c r="D133" s="7" t="s">
        <v>31</v>
      </c>
      <c r="E133" s="42" t="s">
        <v>102</v>
      </c>
      <c r="F133" s="43">
        <v>50</v>
      </c>
      <c r="G133" s="43">
        <v>3</v>
      </c>
      <c r="H133" s="43">
        <v>0</v>
      </c>
      <c r="I133" s="43">
        <v>25</v>
      </c>
      <c r="J133" s="43">
        <v>117</v>
      </c>
      <c r="K133" s="44" t="s">
        <v>68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103</v>
      </c>
      <c r="F134" s="43">
        <v>28</v>
      </c>
      <c r="G134" s="43">
        <v>1</v>
      </c>
      <c r="H134" s="43">
        <v>0</v>
      </c>
      <c r="I134" s="43">
        <v>11</v>
      </c>
      <c r="J134" s="43">
        <v>55</v>
      </c>
      <c r="K134" s="44" t="s">
        <v>76</v>
      </c>
      <c r="L134" s="43">
        <v>1.6</v>
      </c>
    </row>
    <row r="135" spans="1:12" ht="15" x14ac:dyDescent="0.25">
      <c r="A135" s="14"/>
      <c r="B135" s="15"/>
      <c r="C135" s="11"/>
      <c r="D135" s="6" t="s">
        <v>77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868</v>
      </c>
      <c r="G137" s="19">
        <f t="shared" ref="G137:J137" si="62">SUM(G128:G136)</f>
        <v>29</v>
      </c>
      <c r="H137" s="19">
        <f t="shared" si="62"/>
        <v>27</v>
      </c>
      <c r="I137" s="19">
        <f t="shared" si="62"/>
        <v>81</v>
      </c>
      <c r="J137" s="19">
        <f t="shared" si="62"/>
        <v>710</v>
      </c>
      <c r="K137" s="25"/>
      <c r="L137" s="19">
        <f t="shared" ref="L137" si="63">SUM(L128:L136)</f>
        <v>77.66</v>
      </c>
    </row>
    <row r="138" spans="1:12" ht="15" x14ac:dyDescent="0.2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868</v>
      </c>
      <c r="G138" s="32">
        <f t="shared" ref="G138" si="64">G127+G137</f>
        <v>29</v>
      </c>
      <c r="H138" s="32">
        <f t="shared" ref="H138" si="65">H127+H137</f>
        <v>27</v>
      </c>
      <c r="I138" s="32">
        <f t="shared" ref="I138" si="66">I127+I137</f>
        <v>81</v>
      </c>
      <c r="J138" s="32">
        <f t="shared" ref="J138:L138" si="67">J127+J137</f>
        <v>710</v>
      </c>
      <c r="K138" s="32"/>
      <c r="L138" s="32">
        <f t="shared" si="67"/>
        <v>77.66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98</v>
      </c>
      <c r="F147" s="43">
        <v>100</v>
      </c>
      <c r="G147" s="43">
        <v>1</v>
      </c>
      <c r="H147" s="43">
        <v>10</v>
      </c>
      <c r="I147" s="43">
        <v>11</v>
      </c>
      <c r="J147" s="43">
        <v>142</v>
      </c>
      <c r="K147" s="44" t="s">
        <v>118</v>
      </c>
      <c r="L147" s="43">
        <v>1.3</v>
      </c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>
        <v>250</v>
      </c>
      <c r="G148" s="43">
        <v>8</v>
      </c>
      <c r="H148" s="43">
        <v>6</v>
      </c>
      <c r="I148" s="43">
        <v>20</v>
      </c>
      <c r="J148" s="43">
        <v>166</v>
      </c>
      <c r="K148" s="44" t="s">
        <v>119</v>
      </c>
      <c r="L148" s="43">
        <v>2.5</v>
      </c>
    </row>
    <row r="149" spans="1:12" ht="15" x14ac:dyDescent="0.25">
      <c r="A149" s="23"/>
      <c r="B149" s="15"/>
      <c r="C149" s="11"/>
      <c r="D149" s="7" t="s">
        <v>28</v>
      </c>
      <c r="E149" s="42" t="s">
        <v>79</v>
      </c>
      <c r="F149" s="43">
        <v>200</v>
      </c>
      <c r="G149" s="43">
        <v>27</v>
      </c>
      <c r="H149" s="43">
        <v>8</v>
      </c>
      <c r="I149" s="43">
        <v>33</v>
      </c>
      <c r="J149" s="43">
        <v>315</v>
      </c>
      <c r="K149" s="44" t="s">
        <v>80</v>
      </c>
      <c r="L149" s="43">
        <v>77.73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1</v>
      </c>
      <c r="H151" s="43">
        <v>0</v>
      </c>
      <c r="I151" s="43">
        <v>21</v>
      </c>
      <c r="J151" s="43">
        <v>47</v>
      </c>
      <c r="K151" s="44" t="s">
        <v>82</v>
      </c>
      <c r="L151" s="43">
        <v>7.42</v>
      </c>
    </row>
    <row r="152" spans="1:12" ht="15" x14ac:dyDescent="0.25">
      <c r="A152" s="23"/>
      <c r="B152" s="15"/>
      <c r="C152" s="11"/>
      <c r="D152" s="7" t="s">
        <v>31</v>
      </c>
      <c r="E152" s="42" t="s">
        <v>102</v>
      </c>
      <c r="F152" s="43">
        <v>50</v>
      </c>
      <c r="G152" s="43">
        <v>3</v>
      </c>
      <c r="H152" s="43">
        <v>0</v>
      </c>
      <c r="I152" s="43">
        <v>25</v>
      </c>
      <c r="J152" s="43">
        <v>117</v>
      </c>
      <c r="K152" s="44" t="s">
        <v>83</v>
      </c>
      <c r="L152" s="43">
        <v>2.4</v>
      </c>
    </row>
    <row r="153" spans="1:12" ht="15" x14ac:dyDescent="0.25">
      <c r="A153" s="23"/>
      <c r="B153" s="15"/>
      <c r="C153" s="11"/>
      <c r="D153" s="7" t="s">
        <v>32</v>
      </c>
      <c r="E153" s="42" t="s">
        <v>103</v>
      </c>
      <c r="F153" s="43">
        <v>28</v>
      </c>
      <c r="G153" s="43">
        <v>1</v>
      </c>
      <c r="H153" s="43">
        <v>0</v>
      </c>
      <c r="I153" s="43">
        <v>11</v>
      </c>
      <c r="J153" s="43">
        <v>55</v>
      </c>
      <c r="K153" s="44" t="s">
        <v>83</v>
      </c>
      <c r="L153" s="43">
        <v>1.6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828</v>
      </c>
      <c r="G156" s="19">
        <f t="shared" ref="G156:J156" si="70">SUM(G147:G155)</f>
        <v>41</v>
      </c>
      <c r="H156" s="19">
        <f t="shared" si="70"/>
        <v>24</v>
      </c>
      <c r="I156" s="19">
        <f t="shared" si="70"/>
        <v>121</v>
      </c>
      <c r="J156" s="19">
        <f t="shared" si="70"/>
        <v>842</v>
      </c>
      <c r="K156" s="25"/>
      <c r="L156" s="19">
        <f t="shared" ref="L156" si="71">SUM(L147:L155)</f>
        <v>92.95</v>
      </c>
    </row>
    <row r="157" spans="1:12" ht="15" x14ac:dyDescent="0.2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828</v>
      </c>
      <c r="G157" s="32">
        <f t="shared" ref="G157" si="72">G146+G156</f>
        <v>41</v>
      </c>
      <c r="H157" s="32">
        <f t="shared" ref="H157" si="73">H146+H156</f>
        <v>24</v>
      </c>
      <c r="I157" s="32">
        <f t="shared" ref="I157" si="74">I146+I156</f>
        <v>121</v>
      </c>
      <c r="J157" s="32">
        <f t="shared" ref="J157:L157" si="75">J146+J156</f>
        <v>842</v>
      </c>
      <c r="K157" s="32"/>
      <c r="L157" s="32">
        <f t="shared" si="75"/>
        <v>92.95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110</v>
      </c>
      <c r="F167" s="43">
        <v>250</v>
      </c>
      <c r="G167" s="43">
        <v>2</v>
      </c>
      <c r="H167" s="43">
        <v>6</v>
      </c>
      <c r="I167" s="43">
        <v>10</v>
      </c>
      <c r="J167" s="43">
        <v>104</v>
      </c>
      <c r="K167" s="44" t="s">
        <v>111</v>
      </c>
      <c r="L167" s="43">
        <v>3</v>
      </c>
    </row>
    <row r="168" spans="1:12" ht="15" x14ac:dyDescent="0.25">
      <c r="A168" s="23"/>
      <c r="B168" s="15"/>
      <c r="C168" s="11"/>
      <c r="D168" s="7" t="s">
        <v>28</v>
      </c>
      <c r="E168" s="42" t="s">
        <v>84</v>
      </c>
      <c r="F168" s="43">
        <v>100</v>
      </c>
      <c r="G168" s="43">
        <v>19</v>
      </c>
      <c r="H168" s="43">
        <v>2</v>
      </c>
      <c r="I168" s="43">
        <v>13</v>
      </c>
      <c r="J168" s="43">
        <v>169</v>
      </c>
      <c r="K168" s="44" t="s">
        <v>85</v>
      </c>
      <c r="L168" s="43">
        <v>47.02</v>
      </c>
    </row>
    <row r="169" spans="1:12" ht="15" x14ac:dyDescent="0.25">
      <c r="A169" s="23"/>
      <c r="B169" s="15"/>
      <c r="C169" s="11"/>
      <c r="D169" s="7" t="s">
        <v>29</v>
      </c>
      <c r="E169" s="42" t="s">
        <v>64</v>
      </c>
      <c r="F169" s="43">
        <v>200</v>
      </c>
      <c r="G169" s="43">
        <v>7</v>
      </c>
      <c r="H169" s="43">
        <v>7</v>
      </c>
      <c r="I169" s="43">
        <v>44</v>
      </c>
      <c r="J169" s="43">
        <v>262</v>
      </c>
      <c r="K169" s="44" t="s">
        <v>65</v>
      </c>
      <c r="L169" s="43">
        <v>15.93</v>
      </c>
    </row>
    <row r="170" spans="1:12" ht="15" x14ac:dyDescent="0.25">
      <c r="A170" s="23"/>
      <c r="B170" s="15"/>
      <c r="C170" s="11"/>
      <c r="D170" s="7" t="s">
        <v>30</v>
      </c>
      <c r="E170" s="42" t="s">
        <v>86</v>
      </c>
      <c r="F170" s="43">
        <v>200</v>
      </c>
      <c r="G170" s="43">
        <v>0</v>
      </c>
      <c r="H170" s="43">
        <v>0</v>
      </c>
      <c r="I170" s="43">
        <v>10</v>
      </c>
      <c r="J170" s="43">
        <v>42</v>
      </c>
      <c r="K170" s="44" t="s">
        <v>87</v>
      </c>
      <c r="L170" s="43">
        <v>9</v>
      </c>
    </row>
    <row r="171" spans="1:12" ht="15" x14ac:dyDescent="0.25">
      <c r="A171" s="23"/>
      <c r="B171" s="15"/>
      <c r="C171" s="11"/>
      <c r="D171" s="7" t="s">
        <v>31</v>
      </c>
      <c r="E171" s="42" t="s">
        <v>102</v>
      </c>
      <c r="F171" s="43">
        <v>50</v>
      </c>
      <c r="G171" s="43">
        <v>3</v>
      </c>
      <c r="H171" s="43">
        <v>0</v>
      </c>
      <c r="I171" s="43">
        <v>25</v>
      </c>
      <c r="J171" s="43">
        <v>117</v>
      </c>
      <c r="K171" s="44" t="s">
        <v>45</v>
      </c>
      <c r="L171" s="43">
        <v>2.4</v>
      </c>
    </row>
    <row r="172" spans="1:12" ht="15" x14ac:dyDescent="0.25">
      <c r="A172" s="23"/>
      <c r="B172" s="15"/>
      <c r="C172" s="11"/>
      <c r="D172" s="7" t="s">
        <v>32</v>
      </c>
      <c r="E172" s="42" t="s">
        <v>103</v>
      </c>
      <c r="F172" s="43">
        <v>28</v>
      </c>
      <c r="G172" s="43">
        <v>1</v>
      </c>
      <c r="H172" s="43">
        <v>0</v>
      </c>
      <c r="I172" s="43">
        <v>11</v>
      </c>
      <c r="J172" s="43">
        <v>55</v>
      </c>
      <c r="K172" s="44" t="s">
        <v>45</v>
      </c>
      <c r="L172" s="43">
        <v>1.6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828</v>
      </c>
      <c r="G175" s="19">
        <f t="shared" ref="G175:J175" si="78">SUM(G166:G174)</f>
        <v>32</v>
      </c>
      <c r="H175" s="19">
        <f t="shared" si="78"/>
        <v>15</v>
      </c>
      <c r="I175" s="19">
        <f t="shared" si="78"/>
        <v>113</v>
      </c>
      <c r="J175" s="19">
        <f t="shared" si="78"/>
        <v>749</v>
      </c>
      <c r="K175" s="25"/>
      <c r="L175" s="19">
        <f t="shared" ref="L175" si="79">SUM(L166:L174)</f>
        <v>78.95</v>
      </c>
    </row>
    <row r="176" spans="1:12" ht="15" x14ac:dyDescent="0.2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828</v>
      </c>
      <c r="G176" s="32">
        <f t="shared" ref="G176" si="80">G165+G175</f>
        <v>32</v>
      </c>
      <c r="H176" s="32">
        <f t="shared" ref="H176" si="81">H165+H175</f>
        <v>15</v>
      </c>
      <c r="I176" s="32">
        <f t="shared" ref="I176" si="82">I165+I175</f>
        <v>113</v>
      </c>
      <c r="J176" s="32">
        <f t="shared" ref="J176:L176" si="83">J165+J175</f>
        <v>749</v>
      </c>
      <c r="K176" s="32"/>
      <c r="L176" s="32">
        <f t="shared" si="83"/>
        <v>78.95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88</v>
      </c>
      <c r="F186" s="43">
        <v>250</v>
      </c>
      <c r="G186" s="43">
        <v>11</v>
      </c>
      <c r="H186" s="43">
        <v>5</v>
      </c>
      <c r="I186" s="43">
        <v>17</v>
      </c>
      <c r="J186" s="43">
        <v>161</v>
      </c>
      <c r="K186" s="44" t="s">
        <v>89</v>
      </c>
      <c r="L186" s="43">
        <v>36.5</v>
      </c>
    </row>
    <row r="187" spans="1:12" ht="15" x14ac:dyDescent="0.25">
      <c r="A187" s="23"/>
      <c r="B187" s="15"/>
      <c r="C187" s="11"/>
      <c r="D187" s="7" t="s">
        <v>28</v>
      </c>
      <c r="E187" s="42" t="s">
        <v>120</v>
      </c>
      <c r="F187" s="43">
        <v>200</v>
      </c>
      <c r="G187" s="43">
        <v>22</v>
      </c>
      <c r="H187" s="43">
        <v>23</v>
      </c>
      <c r="I187" s="43">
        <v>13</v>
      </c>
      <c r="J187" s="43">
        <v>347</v>
      </c>
      <c r="K187" s="44" t="s">
        <v>121</v>
      </c>
      <c r="L187" s="43">
        <v>55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>
        <v>0</v>
      </c>
      <c r="H189" s="43">
        <v>0</v>
      </c>
      <c r="I189" s="43">
        <v>7</v>
      </c>
      <c r="J189" s="43">
        <v>30</v>
      </c>
      <c r="K189" s="44" t="s">
        <v>91</v>
      </c>
      <c r="L189" s="43">
        <v>3.9</v>
      </c>
    </row>
    <row r="190" spans="1:12" ht="15" x14ac:dyDescent="0.25">
      <c r="A190" s="23"/>
      <c r="B190" s="15"/>
      <c r="C190" s="11"/>
      <c r="D190" s="7" t="s">
        <v>31</v>
      </c>
      <c r="E190" s="42" t="s">
        <v>102</v>
      </c>
      <c r="F190" s="43">
        <v>50</v>
      </c>
      <c r="G190" s="43">
        <v>3</v>
      </c>
      <c r="H190" s="43">
        <v>0</v>
      </c>
      <c r="I190" s="43">
        <v>25</v>
      </c>
      <c r="J190" s="43">
        <v>117</v>
      </c>
      <c r="K190" s="44" t="s">
        <v>68</v>
      </c>
      <c r="L190" s="43">
        <v>2.4</v>
      </c>
    </row>
    <row r="191" spans="1:12" ht="15" x14ac:dyDescent="0.25">
      <c r="A191" s="23"/>
      <c r="B191" s="15"/>
      <c r="C191" s="11"/>
      <c r="D191" s="7" t="s">
        <v>32</v>
      </c>
      <c r="E191" s="42" t="s">
        <v>103</v>
      </c>
      <c r="F191" s="43">
        <v>28</v>
      </c>
      <c r="G191" s="43">
        <v>1</v>
      </c>
      <c r="H191" s="43">
        <v>0</v>
      </c>
      <c r="I191" s="43">
        <v>11</v>
      </c>
      <c r="J191" s="43">
        <v>55</v>
      </c>
      <c r="K191" s="44" t="s">
        <v>68</v>
      </c>
      <c r="L191" s="43">
        <v>1.6</v>
      </c>
    </row>
    <row r="192" spans="1:12" ht="15" x14ac:dyDescent="0.25">
      <c r="A192" s="23"/>
      <c r="B192" s="15"/>
      <c r="C192" s="11"/>
      <c r="D192" s="6" t="s">
        <v>97</v>
      </c>
      <c r="E192" s="42" t="s">
        <v>78</v>
      </c>
      <c r="F192" s="43">
        <v>150</v>
      </c>
      <c r="G192" s="43">
        <v>1</v>
      </c>
      <c r="H192" s="43">
        <v>1</v>
      </c>
      <c r="I192" s="43">
        <v>18</v>
      </c>
      <c r="J192" s="43">
        <v>80</v>
      </c>
      <c r="K192" s="44"/>
      <c r="L192" s="43">
        <v>25.3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878</v>
      </c>
      <c r="G194" s="19">
        <f t="shared" ref="G194:J194" si="86">SUM(G185:G193)</f>
        <v>38</v>
      </c>
      <c r="H194" s="19">
        <f t="shared" si="86"/>
        <v>29</v>
      </c>
      <c r="I194" s="19">
        <f t="shared" si="86"/>
        <v>91</v>
      </c>
      <c r="J194" s="19">
        <f t="shared" si="86"/>
        <v>790</v>
      </c>
      <c r="K194" s="25"/>
      <c r="L194" s="19">
        <f t="shared" ref="L194" si="87">SUM(L185:L193)</f>
        <v>124.7</v>
      </c>
    </row>
    <row r="195" spans="1:12" ht="15" x14ac:dyDescent="0.2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878</v>
      </c>
      <c r="G195" s="32">
        <f t="shared" ref="G195" si="88">G184+G194</f>
        <v>38</v>
      </c>
      <c r="H195" s="32">
        <f t="shared" ref="H195" si="89">H184+H194</f>
        <v>29</v>
      </c>
      <c r="I195" s="32">
        <f t="shared" ref="I195" si="90">I184+I194</f>
        <v>91</v>
      </c>
      <c r="J195" s="32">
        <f t="shared" ref="J195:L195" si="91">J184+J194</f>
        <v>790</v>
      </c>
      <c r="K195" s="32"/>
      <c r="L195" s="32">
        <f t="shared" si="91"/>
        <v>124.7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92</v>
      </c>
      <c r="F204" s="43">
        <v>100</v>
      </c>
      <c r="G204" s="43">
        <v>1</v>
      </c>
      <c r="H204" s="43">
        <v>9</v>
      </c>
      <c r="I204" s="43">
        <v>7</v>
      </c>
      <c r="J204" s="43">
        <v>11</v>
      </c>
      <c r="K204" s="44" t="s">
        <v>93</v>
      </c>
      <c r="L204" s="43">
        <v>1.2</v>
      </c>
    </row>
    <row r="205" spans="1:12" ht="15" x14ac:dyDescent="0.25">
      <c r="A205" s="23"/>
      <c r="B205" s="15"/>
      <c r="C205" s="11"/>
      <c r="D205" s="7" t="s">
        <v>27</v>
      </c>
      <c r="E205" s="42" t="s">
        <v>122</v>
      </c>
      <c r="F205" s="43">
        <v>250</v>
      </c>
      <c r="G205" s="43">
        <v>6</v>
      </c>
      <c r="H205" s="43">
        <v>7</v>
      </c>
      <c r="I205" s="43">
        <v>13</v>
      </c>
      <c r="J205" s="43">
        <v>144</v>
      </c>
      <c r="K205" s="44" t="s">
        <v>123</v>
      </c>
      <c r="L205" s="43">
        <v>2.5</v>
      </c>
    </row>
    <row r="206" spans="1:12" ht="15" x14ac:dyDescent="0.25">
      <c r="A206" s="23"/>
      <c r="B206" s="15"/>
      <c r="C206" s="11"/>
      <c r="D206" s="7" t="s">
        <v>28</v>
      </c>
      <c r="E206" s="42" t="s">
        <v>94</v>
      </c>
      <c r="F206" s="43">
        <v>100</v>
      </c>
      <c r="G206" s="43">
        <v>15</v>
      </c>
      <c r="H206" s="43">
        <v>3</v>
      </c>
      <c r="I206" s="43">
        <v>9</v>
      </c>
      <c r="J206" s="43">
        <v>114</v>
      </c>
      <c r="K206" s="44" t="s">
        <v>95</v>
      </c>
      <c r="L206" s="43">
        <v>51.98</v>
      </c>
    </row>
    <row r="207" spans="1:12" ht="15" x14ac:dyDescent="0.25">
      <c r="A207" s="23"/>
      <c r="B207" s="15"/>
      <c r="C207" s="11"/>
      <c r="D207" s="7" t="s">
        <v>29</v>
      </c>
      <c r="E207" s="42" t="s">
        <v>56</v>
      </c>
      <c r="F207" s="43">
        <v>200</v>
      </c>
      <c r="G207" s="43">
        <v>4</v>
      </c>
      <c r="H207" s="43">
        <v>7</v>
      </c>
      <c r="I207" s="43">
        <v>26</v>
      </c>
      <c r="J207" s="43">
        <v>186</v>
      </c>
      <c r="K207" s="44" t="s">
        <v>65</v>
      </c>
      <c r="L207" s="43">
        <v>15.48</v>
      </c>
    </row>
    <row r="208" spans="1:12" ht="15" x14ac:dyDescent="0.25">
      <c r="A208" s="23"/>
      <c r="B208" s="15"/>
      <c r="C208" s="11"/>
      <c r="D208" s="7" t="s">
        <v>30</v>
      </c>
      <c r="E208" s="42" t="s">
        <v>66</v>
      </c>
      <c r="F208" s="43">
        <v>200</v>
      </c>
      <c r="G208" s="43">
        <v>1</v>
      </c>
      <c r="H208" s="43">
        <v>0</v>
      </c>
      <c r="I208" s="43">
        <v>20</v>
      </c>
      <c r="J208" s="43">
        <v>81</v>
      </c>
      <c r="K208" s="44" t="s">
        <v>96</v>
      </c>
      <c r="L208" s="43">
        <v>5.65</v>
      </c>
    </row>
    <row r="209" spans="1:12" ht="15" x14ac:dyDescent="0.25">
      <c r="A209" s="23"/>
      <c r="B209" s="15"/>
      <c r="C209" s="11"/>
      <c r="D209" s="7" t="s">
        <v>31</v>
      </c>
      <c r="E209" s="42" t="s">
        <v>102</v>
      </c>
      <c r="F209" s="43">
        <v>50</v>
      </c>
      <c r="G209" s="43">
        <v>3</v>
      </c>
      <c r="H209" s="43">
        <v>0</v>
      </c>
      <c r="I209" s="43">
        <v>25</v>
      </c>
      <c r="J209" s="43">
        <v>117</v>
      </c>
      <c r="K209" s="44" t="s">
        <v>68</v>
      </c>
      <c r="L209" s="43">
        <v>2.4</v>
      </c>
    </row>
    <row r="210" spans="1:12" ht="15" x14ac:dyDescent="0.25">
      <c r="A210" s="23"/>
      <c r="B210" s="15"/>
      <c r="C210" s="11"/>
      <c r="D210" s="7" t="s">
        <v>32</v>
      </c>
      <c r="E210" s="42" t="s">
        <v>103</v>
      </c>
      <c r="F210" s="43">
        <v>28</v>
      </c>
      <c r="G210" s="43">
        <v>1</v>
      </c>
      <c r="H210" s="43">
        <v>0</v>
      </c>
      <c r="I210" s="43">
        <v>11</v>
      </c>
      <c r="J210" s="43">
        <v>55</v>
      </c>
      <c r="K210" s="44" t="s">
        <v>68</v>
      </c>
      <c r="L210" s="43">
        <v>1.6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928</v>
      </c>
      <c r="G213" s="19">
        <f t="shared" ref="G213:J213" si="94">SUM(G204:G212)</f>
        <v>31</v>
      </c>
      <c r="H213" s="19">
        <f t="shared" si="94"/>
        <v>26</v>
      </c>
      <c r="I213" s="19">
        <f t="shared" si="94"/>
        <v>111</v>
      </c>
      <c r="J213" s="19">
        <f t="shared" si="94"/>
        <v>708</v>
      </c>
      <c r="K213" s="25"/>
      <c r="L213" s="19">
        <f t="shared" ref="L213" si="95">SUM(L204:L212)</f>
        <v>80.81</v>
      </c>
    </row>
    <row r="214" spans="1:12" ht="15" x14ac:dyDescent="0.2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928</v>
      </c>
      <c r="G214" s="32">
        <f t="shared" ref="G214:J214" si="96">G203+G213</f>
        <v>31</v>
      </c>
      <c r="H214" s="32">
        <f t="shared" si="96"/>
        <v>26</v>
      </c>
      <c r="I214" s="32">
        <f t="shared" si="96"/>
        <v>111</v>
      </c>
      <c r="J214" s="32">
        <f t="shared" si="96"/>
        <v>708</v>
      </c>
      <c r="K214" s="32"/>
      <c r="L214" s="32">
        <f t="shared" ref="L214" si="97">L203+L213</f>
        <v>80.81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" x14ac:dyDescent="0.2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x14ac:dyDescent="0.2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883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37.5</v>
      </c>
      <c r="H234" s="34">
        <f t="shared" si="104"/>
        <v>29.5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114.9</v>
      </c>
      <c r="J234" s="34">
        <f t="shared" si="104"/>
        <v>852</v>
      </c>
      <c r="K234" s="34"/>
      <c r="L234" s="34">
        <f t="shared" si="104"/>
        <v>98.621000000000024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2026-01-16T05:32:27Z</dcterms:modified>
</cp:coreProperties>
</file>